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elevateglobal.sharepoint.com/sites/EXTELEVATEFCCISRAManagement/Shared Documents/General/SRA Resources/Assurance Resources/Assurance Guidance/"/>
    </mc:Choice>
  </mc:AlternateContent>
  <xr:revisionPtr revIDLastSave="344" documentId="8_{B7181FB5-965D-4228-A23C-0C54F694388C}" xr6:coauthVersionLast="47" xr6:coauthVersionMax="47" xr10:uidLastSave="{2A21F3CE-77D4-463E-9AD0-91B1E448DD29}"/>
  <workbookProtection workbookAlgorithmName="SHA-512" workbookHashValue="/yQoaV0n0xeW1MlJmcI6MvTJSR2kndq8Srbqa9ZHjvLlAAaYPgoRb4BpRHePrfUpebG89jKDjfFuf9ZH0WtSbw==" workbookSaltValue="L2tp3pBwvGnBPy5VXXZV/w==" workbookSpinCount="100000" lockStructure="1"/>
  <bookViews>
    <workbookView xWindow="-108" yWindow="-108" windowWidth="23256" windowHeight="12576" xr2:uid="{B07B64A4-E3DB-44F3-B21C-5933AB059E24}"/>
  </bookViews>
  <sheets>
    <sheet name="SRA Duration Calculator"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7" i="1" l="1"/>
  <c r="C28" i="1"/>
  <c r="E26" i="1"/>
  <c r="F26" i="1"/>
  <c r="G26" i="1"/>
  <c r="H26" i="1"/>
  <c r="I26" i="1"/>
  <c r="J26" i="1"/>
  <c r="K26" i="1"/>
  <c r="L26" i="1"/>
  <c r="M26" i="1"/>
  <c r="D26" i="1"/>
  <c r="M25" i="1"/>
  <c r="F25" i="1"/>
  <c r="G25" i="1"/>
  <c r="H25" i="1"/>
  <c r="I25" i="1"/>
  <c r="J25" i="1"/>
  <c r="K25" i="1"/>
  <c r="L25" i="1"/>
  <c r="E25" i="1"/>
  <c r="D25" i="1"/>
  <c r="C17" i="1"/>
  <c r="C16" i="1"/>
  <c r="H38" i="1" l="1"/>
  <c r="E35" i="1"/>
  <c r="H37" i="1"/>
  <c r="H36" i="1"/>
  <c r="H35" i="1"/>
  <c r="H34" i="1"/>
  <c r="E38" i="1"/>
  <c r="E37" i="1"/>
  <c r="E34" i="1"/>
  <c r="E36" i="1"/>
  <c r="C25" i="1"/>
  <c r="C26" i="1"/>
  <c r="E32" i="1" l="1"/>
</calcChain>
</file>

<file path=xl/sharedStrings.xml><?xml version="1.0" encoding="utf-8"?>
<sst xmlns="http://schemas.openxmlformats.org/spreadsheetml/2006/main" count="74" uniqueCount="43">
  <si>
    <t>Assessment Duration Estimation Calculator</t>
  </si>
  <si>
    <t>Version 1.0</t>
  </si>
  <si>
    <t>SRA Assurance Guidance.</t>
  </si>
  <si>
    <r>
      <t xml:space="preserve">A full description of the method used to determine the assessment duration estimate can be found in the </t>
    </r>
    <r>
      <rPr>
        <i/>
        <sz val="11"/>
        <color theme="1"/>
        <rFont val="Franklin Gothic Book"/>
        <family val="2"/>
      </rPr>
      <t>SRA Assurance Guidance</t>
    </r>
    <r>
      <rPr>
        <sz val="11"/>
        <color theme="1"/>
        <rFont val="Franklin Gothic Book"/>
        <family val="2"/>
      </rPr>
      <t xml:space="preserve"> as well. </t>
    </r>
  </si>
  <si>
    <t xml:space="preserve">Fill out all the spaces below in </t>
  </si>
  <si>
    <t>BLUE</t>
  </si>
  <si>
    <t>. The remainder of the information will calculate automatically.</t>
  </si>
  <si>
    <t>Sample Information</t>
  </si>
  <si>
    <t>TOTAL</t>
  </si>
  <si>
    <t>Site 1</t>
  </si>
  <si>
    <t>Site 2</t>
  </si>
  <si>
    <t>Site 3</t>
  </si>
  <si>
    <t>Site 4</t>
  </si>
  <si>
    <t>Site 5</t>
  </si>
  <si>
    <t>Site 6</t>
  </si>
  <si>
    <t>Site 7</t>
  </si>
  <si>
    <t>Site 8</t>
  </si>
  <si>
    <t>Site 9</t>
  </si>
  <si>
    <t>Site 10</t>
  </si>
  <si>
    <t xml:space="preserve">*The travel time between sites can be determined by usuing Google Maps and creating a trip with all sites included. </t>
  </si>
  <si>
    <t>Total Estimated Assessment Duration:</t>
  </si>
  <si>
    <t>days</t>
  </si>
  <si>
    <t xml:space="preserve">This calculator can be use to determine an estimate of assessment duration based on the sample of interviews, number of sites, and distance between sites. </t>
  </si>
  <si>
    <t xml:space="preserve">For more information on how to determine sample size, please refer to the </t>
  </si>
  <si>
    <t xml:space="preserve">Before using this calculator, be sure to calculate your sample size and  input those values in the spaces provided. </t>
  </si>
  <si>
    <r>
      <t xml:space="preserve">Vessel Inspection Sample Size 
</t>
    </r>
    <r>
      <rPr>
        <i/>
        <sz val="11"/>
        <color theme="1"/>
        <rFont val="Franklin Gothic Book"/>
        <family val="2"/>
      </rPr>
      <t>(where applicable)</t>
    </r>
    <r>
      <rPr>
        <sz val="11"/>
        <color theme="1"/>
        <rFont val="Franklin Gothic Book"/>
        <family val="2"/>
      </rPr>
      <t>:</t>
    </r>
  </si>
  <si>
    <r>
      <t xml:space="preserve">Travel time* between sites </t>
    </r>
    <r>
      <rPr>
        <i/>
        <sz val="11"/>
        <color theme="1"/>
        <rFont val="Franklin Gothic Book"/>
        <family val="2"/>
      </rPr>
      <t>(hours)</t>
    </r>
    <r>
      <rPr>
        <sz val="11"/>
        <color theme="1"/>
        <rFont val="Franklin Gothic Book"/>
        <family val="2"/>
      </rPr>
      <t>:</t>
    </r>
  </si>
  <si>
    <t>Interview Sample Size:</t>
  </si>
  <si>
    <t>Assessment Duration Estimate</t>
  </si>
  <si>
    <r>
      <t xml:space="preserve">Interview Time </t>
    </r>
    <r>
      <rPr>
        <i/>
        <sz val="11"/>
        <color theme="1"/>
        <rFont val="Franklin Gothic Book"/>
        <family val="2"/>
      </rPr>
      <t>(days)</t>
    </r>
    <r>
      <rPr>
        <sz val="11"/>
        <color theme="1"/>
        <rFont val="Franklin Gothic Book"/>
        <family val="2"/>
      </rPr>
      <t>:</t>
    </r>
  </si>
  <si>
    <r>
      <t xml:space="preserve">Vessel Inspection Time </t>
    </r>
    <r>
      <rPr>
        <i/>
        <sz val="11"/>
        <color theme="1"/>
        <rFont val="Franklin Gothic Book"/>
        <family val="2"/>
      </rPr>
      <t>(days)</t>
    </r>
    <r>
      <rPr>
        <sz val="11"/>
        <color theme="1"/>
        <rFont val="Franklin Gothic Book"/>
        <family val="2"/>
      </rPr>
      <t>:</t>
    </r>
  </si>
  <si>
    <r>
      <t xml:space="preserve">Site Inspection Time </t>
    </r>
    <r>
      <rPr>
        <i/>
        <sz val="11"/>
        <color theme="1"/>
        <rFont val="Franklin Gothic Book"/>
        <family val="2"/>
      </rPr>
      <t>(days)</t>
    </r>
    <r>
      <rPr>
        <sz val="11"/>
        <color theme="1"/>
        <rFont val="Franklin Gothic Book"/>
        <family val="2"/>
      </rPr>
      <t>:</t>
    </r>
  </si>
  <si>
    <r>
      <t xml:space="preserve">Travel Time </t>
    </r>
    <r>
      <rPr>
        <i/>
        <sz val="11"/>
        <color theme="1"/>
        <rFont val="Franklin Gothic Book"/>
        <family val="2"/>
      </rPr>
      <t>(days)</t>
    </r>
    <r>
      <rPr>
        <sz val="11"/>
        <color theme="1"/>
        <rFont val="Franklin Gothic Book"/>
        <family val="2"/>
      </rPr>
      <t>:</t>
    </r>
  </si>
  <si>
    <r>
      <t xml:space="preserve">Desk Research </t>
    </r>
    <r>
      <rPr>
        <i/>
        <sz val="11"/>
        <color theme="1"/>
        <rFont val="Franklin Gothic Book"/>
        <family val="2"/>
      </rPr>
      <t>(days)</t>
    </r>
    <r>
      <rPr>
        <sz val="11"/>
        <color theme="1"/>
        <rFont val="Franklin Gothic Book"/>
        <family val="2"/>
      </rPr>
      <t>:</t>
    </r>
  </si>
  <si>
    <r>
      <t xml:space="preserve">Report Writing </t>
    </r>
    <r>
      <rPr>
        <i/>
        <sz val="11"/>
        <color theme="1"/>
        <rFont val="Franklin Gothic Book"/>
        <family val="2"/>
      </rPr>
      <t>(days)</t>
    </r>
    <r>
      <rPr>
        <sz val="11"/>
        <color theme="1"/>
        <rFont val="Franklin Gothic Book"/>
        <family val="2"/>
      </rPr>
      <t>:</t>
    </r>
  </si>
  <si>
    <t>Recommended duration at each site:</t>
  </si>
  <si>
    <t>(excluding travel time)</t>
  </si>
  <si>
    <t xml:space="preserve">&gt; Desk research can vary between 1-3 days depending on the availability of information. </t>
  </si>
  <si>
    <r>
      <t xml:space="preserve">The interview and vessel inspection sample sizes are to be determined for </t>
    </r>
    <r>
      <rPr>
        <i/>
        <sz val="11"/>
        <color theme="1"/>
        <rFont val="Franklin Gothic Medium"/>
        <family val="2"/>
      </rPr>
      <t>each site separately</t>
    </r>
    <r>
      <rPr>
        <sz val="11"/>
        <color theme="1"/>
        <rFont val="Franklin Gothic Book"/>
        <family val="2"/>
      </rPr>
      <t>.</t>
    </r>
  </si>
  <si>
    <r>
      <t xml:space="preserve">Based on the information provided, the following breakdown describes the </t>
    </r>
    <r>
      <rPr>
        <sz val="11"/>
        <color theme="1"/>
        <rFont val="Franklin Gothic Medium"/>
        <family val="2"/>
      </rPr>
      <t>minimum</t>
    </r>
    <r>
      <rPr>
        <sz val="11"/>
        <color theme="1"/>
        <rFont val="Franklin Gothic Book"/>
        <family val="2"/>
      </rPr>
      <t xml:space="preserve"> amount of time that should be spent on the assessment. </t>
    </r>
  </si>
  <si>
    <r>
      <t xml:space="preserve">NOTE this is a </t>
    </r>
    <r>
      <rPr>
        <i/>
        <sz val="11"/>
        <color theme="5"/>
        <rFont val="Franklin Gothic Medium"/>
        <family val="2"/>
      </rPr>
      <t>minimum estimate</t>
    </r>
    <r>
      <rPr>
        <i/>
        <sz val="11"/>
        <color theme="5"/>
        <rFont val="Franklin Gothic Book"/>
        <family val="2"/>
      </rPr>
      <t xml:space="preserve"> and a recommendation based on the implementation of the entire SRA. Time may need to be added or subtracted based on the scope of the assessment. It is always recommended to build some flexibility into the assessment schedule.</t>
    </r>
  </si>
  <si>
    <t>Sample of Sites:</t>
  </si>
  <si>
    <t xml:space="preserve">Social Responsibility Assessment (SRA) Tool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</si>
</sst>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Franklin Gothic Book"/>
      <family val="2"/>
    </font>
    <font>
      <sz val="11"/>
      <color theme="1"/>
      <name val="Franklin Gothic Medium"/>
      <family val="2"/>
    </font>
    <font>
      <sz val="18"/>
      <color theme="4"/>
      <name val="Franklin Gothic Medium"/>
      <family val="2"/>
    </font>
    <font>
      <i/>
      <sz val="11"/>
      <color theme="1"/>
      <name val="Franklin Gothic Book"/>
      <family val="2"/>
    </font>
    <font>
      <sz val="8"/>
      <name val="Franklin Gothic Book"/>
      <family val="2"/>
    </font>
    <font>
      <sz val="11"/>
      <color theme="0"/>
      <name val="Franklin Gothic Medium"/>
      <family val="2"/>
    </font>
    <font>
      <sz val="11"/>
      <color theme="3"/>
      <name val="Franklin Gothic Book"/>
      <family val="2"/>
    </font>
    <font>
      <u/>
      <sz val="11"/>
      <color theme="10"/>
      <name val="Franklin Gothic Book"/>
      <family val="2"/>
    </font>
    <font>
      <i/>
      <sz val="10"/>
      <color theme="1"/>
      <name val="Franklin Gothic Book"/>
      <family val="2"/>
    </font>
    <font>
      <i/>
      <sz val="11"/>
      <color theme="1"/>
      <name val="Franklin Gothic Medium"/>
      <family val="2"/>
    </font>
    <font>
      <i/>
      <sz val="11"/>
      <color theme="5"/>
      <name val="Franklin Gothic Book"/>
      <family val="2"/>
    </font>
    <font>
      <i/>
      <sz val="11"/>
      <color theme="5"/>
      <name val="Franklin Gothic Medium"/>
      <family val="2"/>
    </font>
    <font>
      <sz val="14"/>
      <color theme="1"/>
      <name val="Franklin Gothic Medium"/>
      <family val="2"/>
    </font>
    <font>
      <i/>
      <sz val="14"/>
      <color theme="1"/>
      <name val="Franklin Gothic Medium"/>
      <family val="2"/>
    </font>
    <font>
      <i/>
      <sz val="14"/>
      <color theme="5"/>
      <name val="Franklin Gothic Medium"/>
      <family val="2"/>
    </font>
  </fonts>
  <fills count="4">
    <fill>
      <patternFill patternType="none"/>
    </fill>
    <fill>
      <patternFill patternType="gray125"/>
    </fill>
    <fill>
      <patternFill patternType="solid">
        <fgColor rgb="FFE9F6FD"/>
        <bgColor indexed="64"/>
      </patternFill>
    </fill>
    <fill>
      <patternFill patternType="solid">
        <fgColor them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49">
    <xf numFmtId="0" fontId="0" fillId="0" borderId="0" xfId="0"/>
    <xf numFmtId="0" fontId="2" fillId="0" borderId="0" xfId="0" applyFont="1"/>
    <xf numFmtId="0" fontId="0" fillId="0" borderId="0" xfId="0" applyAlignment="1">
      <alignment horizontal="right"/>
    </xf>
    <xf numFmtId="0" fontId="0" fillId="0" borderId="1" xfId="0" applyBorder="1" applyAlignment="1">
      <alignment horizontal="center"/>
    </xf>
    <xf numFmtId="0" fontId="3" fillId="0" borderId="1" xfId="0" applyFont="1" applyBorder="1" applyAlignment="1">
      <alignment horizontal="center"/>
    </xf>
    <xf numFmtId="164" fontId="0" fillId="0" borderId="1" xfId="0" applyNumberFormat="1" applyBorder="1" applyAlignment="1">
      <alignment horizontal="center"/>
    </xf>
    <xf numFmtId="0" fontId="0" fillId="2" borderId="1" xfId="0" applyFill="1" applyBorder="1" applyAlignment="1" applyProtection="1">
      <alignment horizontal="center" wrapText="1"/>
      <protection locked="0"/>
    </xf>
    <xf numFmtId="0" fontId="0" fillId="0" borderId="0" xfId="0" applyAlignment="1">
      <alignment horizontal="left"/>
    </xf>
    <xf numFmtId="0" fontId="6" fillId="0" borderId="0" xfId="0" applyFont="1"/>
    <xf numFmtId="0" fontId="5" fillId="3" borderId="4" xfId="0" applyFont="1" applyFill="1" applyBorder="1"/>
    <xf numFmtId="0" fontId="5" fillId="3" borderId="5" xfId="0" applyFont="1" applyFill="1" applyBorder="1"/>
    <xf numFmtId="0" fontId="0" fillId="0" borderId="6" xfId="0" applyBorder="1"/>
    <xf numFmtId="0" fontId="0" fillId="0" borderId="7" xfId="0" applyBorder="1"/>
    <xf numFmtId="0" fontId="0" fillId="0" borderId="0" xfId="0" applyAlignment="1">
      <alignment horizontal="center"/>
    </xf>
    <xf numFmtId="0" fontId="0" fillId="0" borderId="6" xfId="0" applyBorder="1" applyAlignment="1">
      <alignment horizontal="right" wrapText="1"/>
    </xf>
    <xf numFmtId="0" fontId="3" fillId="0" borderId="0" xfId="0" applyFont="1" applyAlignment="1">
      <alignment wrapText="1"/>
    </xf>
    <xf numFmtId="0" fontId="3" fillId="0" borderId="0" xfId="0" applyFont="1"/>
    <xf numFmtId="0" fontId="0" fillId="0" borderId="8" xfId="0" applyBorder="1"/>
    <xf numFmtId="0" fontId="0" fillId="0" borderId="9" xfId="0" applyBorder="1"/>
    <xf numFmtId="0" fontId="0" fillId="0" borderId="10" xfId="0" applyBorder="1"/>
    <xf numFmtId="0" fontId="0" fillId="3" borderId="4" xfId="0" applyFill="1" applyBorder="1"/>
    <xf numFmtId="0" fontId="0" fillId="3" borderId="5" xfId="0" applyFill="1" applyBorder="1"/>
    <xf numFmtId="0" fontId="0" fillId="0" borderId="6" xfId="0" applyBorder="1" applyAlignment="1">
      <alignment horizontal="right"/>
    </xf>
    <xf numFmtId="0" fontId="3" fillId="0" borderId="0" xfId="0" applyFont="1" applyAlignment="1">
      <alignment horizontal="center"/>
    </xf>
    <xf numFmtId="0" fontId="0" fillId="0" borderId="11" xfId="0" applyBorder="1"/>
    <xf numFmtId="0" fontId="1" fillId="0" borderId="0" xfId="0" applyFont="1" applyAlignment="1">
      <alignment horizontal="center"/>
    </xf>
    <xf numFmtId="0" fontId="7" fillId="0" borderId="0" xfId="1" applyFill="1"/>
    <xf numFmtId="0" fontId="0" fillId="0" borderId="0" xfId="0" applyAlignment="1"/>
    <xf numFmtId="0" fontId="0" fillId="0" borderId="1" xfId="0" applyBorder="1" applyAlignment="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0" borderId="0" xfId="0" applyBorder="1"/>
    <xf numFmtId="0" fontId="0" fillId="0" borderId="0" xfId="0" applyBorder="1" applyAlignment="1">
      <alignment horizontal="right"/>
    </xf>
    <xf numFmtId="0" fontId="8" fillId="0" borderId="0" xfId="0" applyFont="1" applyBorder="1" applyAlignment="1">
      <alignment horizontal="right" vertical="top"/>
    </xf>
    <xf numFmtId="0" fontId="3" fillId="0" borderId="0" xfId="0" applyFont="1" applyBorder="1"/>
    <xf numFmtId="0" fontId="0" fillId="0" borderId="0" xfId="0" applyFont="1" applyBorder="1" applyAlignment="1">
      <alignment horizontal="center"/>
    </xf>
    <xf numFmtId="0" fontId="0" fillId="0" borderId="0" xfId="0" applyAlignment="1">
      <alignment horizontal="left"/>
    </xf>
    <xf numFmtId="0" fontId="0" fillId="0" borderId="6" xfId="0" applyBorder="1" applyAlignment="1">
      <alignment horizontal="left" indent="1"/>
    </xf>
    <xf numFmtId="0" fontId="0" fillId="0" borderId="0" xfId="0" applyBorder="1" applyAlignment="1">
      <alignment horizontal="left" indent="1"/>
    </xf>
    <xf numFmtId="0" fontId="0" fillId="0" borderId="7" xfId="0" applyBorder="1" applyAlignment="1">
      <alignment horizontal="left" indent="1"/>
    </xf>
    <xf numFmtId="0" fontId="3" fillId="0" borderId="0" xfId="0" applyFont="1" applyAlignment="1">
      <alignment horizontal="left"/>
    </xf>
    <xf numFmtId="0" fontId="5" fillId="3" borderId="3" xfId="0" applyFont="1" applyFill="1" applyBorder="1" applyAlignment="1">
      <alignment horizontal="left" indent="1"/>
    </xf>
    <xf numFmtId="0" fontId="10" fillId="0" borderId="6" xfId="0" applyFont="1" applyBorder="1" applyAlignment="1">
      <alignment horizontal="left" wrapText="1" indent="2"/>
    </xf>
    <xf numFmtId="0" fontId="10" fillId="0" borderId="0" xfId="0" applyFont="1" applyBorder="1" applyAlignment="1">
      <alignment horizontal="left" wrapText="1" indent="2"/>
    </xf>
    <xf numFmtId="0" fontId="10" fillId="0" borderId="7" xfId="0" applyFont="1" applyBorder="1" applyAlignment="1">
      <alignment horizontal="left" wrapText="1" indent="2"/>
    </xf>
    <xf numFmtId="0" fontId="12" fillId="0" borderId="2" xfId="0" applyFont="1" applyBorder="1" applyAlignment="1">
      <alignment horizontal="center"/>
    </xf>
    <xf numFmtId="0" fontId="13" fillId="0" borderId="0" xfId="0" applyFont="1" applyBorder="1" applyAlignment="1">
      <alignment horizontal="left"/>
    </xf>
    <xf numFmtId="0" fontId="13" fillId="0" borderId="6" xfId="0" applyFont="1" applyBorder="1" applyAlignment="1">
      <alignment horizontal="right"/>
    </xf>
    <xf numFmtId="0" fontId="14"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E9F6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11</xdr:col>
      <xdr:colOff>35560</xdr:colOff>
      <xdr:row>0</xdr:row>
      <xdr:rowOff>213360</xdr:rowOff>
    </xdr:from>
    <xdr:to>
      <xdr:col>14</xdr:col>
      <xdr:colOff>151535</xdr:colOff>
      <xdr:row>1</xdr:row>
      <xdr:rowOff>62865</xdr:rowOff>
    </xdr:to>
    <xdr:pic>
      <xdr:nvPicPr>
        <xdr:cNvPr id="2" name="Picture 1">
          <a:extLst>
            <a:ext uri="{FF2B5EF4-FFF2-40B4-BE49-F238E27FC236}">
              <a16:creationId xmlns:a16="http://schemas.microsoft.com/office/drawing/2014/main" id="{33EC7DC2-4673-480F-9254-758AC01DBC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4810" y="213360"/>
          <a:ext cx="2082165" cy="31305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SRA Colors">
      <a:dk1>
        <a:sysClr val="windowText" lastClr="000000"/>
      </a:dk1>
      <a:lt1>
        <a:sysClr val="window" lastClr="FFFFFF"/>
      </a:lt1>
      <a:dk2>
        <a:srgbClr val="5C5C61"/>
      </a:dk2>
      <a:lt2>
        <a:srgbClr val="E7E6E6"/>
      </a:lt2>
      <a:accent1>
        <a:srgbClr val="1A5EAB"/>
      </a:accent1>
      <a:accent2>
        <a:srgbClr val="1096D4"/>
      </a:accent2>
      <a:accent3>
        <a:srgbClr val="238823"/>
      </a:accent3>
      <a:accent4>
        <a:srgbClr val="E6673E"/>
      </a:accent4>
      <a:accent5>
        <a:srgbClr val="FFC000"/>
      </a:accent5>
      <a:accent6>
        <a:srgbClr val="D2222D"/>
      </a:accent6>
      <a:hlink>
        <a:srgbClr val="1096D4"/>
      </a:hlink>
      <a:folHlink>
        <a:srgbClr val="1096D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edia.riseseafood.org/resources/ELEVATE_SRA_AssuranceGuidance_Feb_22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AB7DA-2D00-4542-AEF4-81210FFFC7C0}">
  <dimension ref="B1:N39"/>
  <sheetViews>
    <sheetView showGridLines="0" tabSelected="1" zoomScale="110" zoomScaleNormal="110" workbookViewId="0">
      <selection activeCell="C10" sqref="C10"/>
    </sheetView>
  </sheetViews>
  <sheetFormatPr defaultRowHeight="15" x14ac:dyDescent="0.35"/>
  <cols>
    <col min="1" max="1" width="3.1796875" customWidth="1"/>
    <col min="2" max="2" width="27.81640625" customWidth="1"/>
    <col min="3" max="3" width="9.6328125" customWidth="1"/>
    <col min="4" max="13" width="7.36328125" customWidth="1"/>
    <col min="14" max="14" width="8.81640625" customWidth="1"/>
  </cols>
  <sheetData>
    <row r="1" spans="2:14" ht="36.6" customHeight="1" x14ac:dyDescent="0.5">
      <c r="B1" s="1" t="s">
        <v>42</v>
      </c>
    </row>
    <row r="2" spans="2:14" ht="18.600000000000001" x14ac:dyDescent="0.4">
      <c r="B2" s="48" t="s">
        <v>0</v>
      </c>
    </row>
    <row r="3" spans="2:14" x14ac:dyDescent="0.35">
      <c r="B3" s="8" t="s">
        <v>1</v>
      </c>
    </row>
    <row r="5" spans="2:14" x14ac:dyDescent="0.35">
      <c r="B5" t="s">
        <v>22</v>
      </c>
    </row>
    <row r="6" spans="2:14" x14ac:dyDescent="0.35">
      <c r="B6" t="s">
        <v>24</v>
      </c>
    </row>
    <row r="7" spans="2:14" ht="22.95" customHeight="1" x14ac:dyDescent="0.35">
      <c r="B7" s="36" t="s">
        <v>23</v>
      </c>
      <c r="C7" s="36"/>
      <c r="D7" s="36"/>
      <c r="E7" s="36"/>
      <c r="F7" s="26" t="s">
        <v>2</v>
      </c>
    </row>
    <row r="8" spans="2:14" x14ac:dyDescent="0.35">
      <c r="B8" s="7" t="s">
        <v>3</v>
      </c>
      <c r="C8" s="2"/>
      <c r="D8" s="2"/>
      <c r="E8" s="2"/>
    </row>
    <row r="10" spans="2:14" x14ac:dyDescent="0.35">
      <c r="B10" s="2" t="s">
        <v>4</v>
      </c>
      <c r="C10" s="6" t="s">
        <v>5</v>
      </c>
      <c r="D10" s="7" t="s">
        <v>6</v>
      </c>
    </row>
    <row r="12" spans="2:14" x14ac:dyDescent="0.35">
      <c r="B12" s="41" t="s">
        <v>7</v>
      </c>
      <c r="C12" s="9"/>
      <c r="D12" s="9"/>
      <c r="E12" s="9"/>
      <c r="F12" s="9"/>
      <c r="G12" s="9"/>
      <c r="H12" s="9"/>
      <c r="I12" s="9"/>
      <c r="J12" s="9"/>
      <c r="K12" s="9"/>
      <c r="L12" s="9"/>
      <c r="M12" s="9"/>
      <c r="N12" s="10"/>
    </row>
    <row r="13" spans="2:14" x14ac:dyDescent="0.35">
      <c r="B13" s="11"/>
      <c r="N13" s="12"/>
    </row>
    <row r="14" spans="2:14" x14ac:dyDescent="0.35">
      <c r="B14" s="11"/>
      <c r="D14" s="27" t="s">
        <v>38</v>
      </c>
      <c r="N14" s="12"/>
    </row>
    <row r="15" spans="2:14" x14ac:dyDescent="0.35">
      <c r="B15" s="11"/>
      <c r="C15" s="25" t="s">
        <v>8</v>
      </c>
      <c r="D15" s="13" t="s">
        <v>9</v>
      </c>
      <c r="E15" s="13" t="s">
        <v>10</v>
      </c>
      <c r="F15" s="13" t="s">
        <v>11</v>
      </c>
      <c r="G15" s="13" t="s">
        <v>12</v>
      </c>
      <c r="H15" s="13" t="s">
        <v>13</v>
      </c>
      <c r="I15" s="13" t="s">
        <v>14</v>
      </c>
      <c r="J15" s="13" t="s">
        <v>15</v>
      </c>
      <c r="K15" s="13" t="s">
        <v>16</v>
      </c>
      <c r="L15" s="13" t="s">
        <v>17</v>
      </c>
      <c r="M15" s="13" t="s">
        <v>18</v>
      </c>
      <c r="N15" s="12"/>
    </row>
    <row r="16" spans="2:14" x14ac:dyDescent="0.35">
      <c r="B16" s="14" t="s">
        <v>27</v>
      </c>
      <c r="C16" s="28">
        <f>SUM(D16:M16)</f>
        <v>0</v>
      </c>
      <c r="D16" s="29"/>
      <c r="E16" s="29"/>
      <c r="F16" s="29"/>
      <c r="G16" s="29"/>
      <c r="H16" s="29"/>
      <c r="I16" s="29"/>
      <c r="J16" s="29"/>
      <c r="K16" s="29"/>
      <c r="L16" s="29"/>
      <c r="M16" s="30"/>
      <c r="N16" s="12"/>
    </row>
    <row r="17" spans="2:14" ht="30" x14ac:dyDescent="0.35">
      <c r="B17" s="14" t="s">
        <v>25</v>
      </c>
      <c r="C17" s="28">
        <f>SUM(D17:M17)</f>
        <v>0</v>
      </c>
      <c r="D17" s="29"/>
      <c r="E17" s="29"/>
      <c r="F17" s="29"/>
      <c r="G17" s="29"/>
      <c r="H17" s="29"/>
      <c r="I17" s="29"/>
      <c r="J17" s="29"/>
      <c r="K17" s="29"/>
      <c r="L17" s="29"/>
      <c r="M17" s="30"/>
      <c r="N17" s="12"/>
    </row>
    <row r="18" spans="2:14" x14ac:dyDescent="0.35">
      <c r="B18" s="14" t="s">
        <v>41</v>
      </c>
      <c r="C18" s="29"/>
      <c r="D18" s="15"/>
      <c r="N18" s="12"/>
    </row>
    <row r="19" spans="2:14" x14ac:dyDescent="0.35">
      <c r="B19" s="14" t="s">
        <v>26</v>
      </c>
      <c r="C19" s="29"/>
      <c r="D19" s="16" t="s">
        <v>19</v>
      </c>
      <c r="N19" s="12"/>
    </row>
    <row r="20" spans="2:14" x14ac:dyDescent="0.35">
      <c r="B20" s="17"/>
      <c r="C20" s="18"/>
      <c r="D20" s="18"/>
      <c r="E20" s="18"/>
      <c r="F20" s="18"/>
      <c r="G20" s="18"/>
      <c r="H20" s="18"/>
      <c r="I20" s="18"/>
      <c r="J20" s="18"/>
      <c r="K20" s="18"/>
      <c r="L20" s="18"/>
      <c r="M20" s="18"/>
      <c r="N20" s="19"/>
    </row>
    <row r="21" spans="2:14" x14ac:dyDescent="0.35">
      <c r="B21" s="41" t="s">
        <v>28</v>
      </c>
      <c r="C21" s="20"/>
      <c r="D21" s="20"/>
      <c r="E21" s="20"/>
      <c r="F21" s="20"/>
      <c r="G21" s="20"/>
      <c r="H21" s="20"/>
      <c r="I21" s="20"/>
      <c r="J21" s="20"/>
      <c r="K21" s="20"/>
      <c r="L21" s="20"/>
      <c r="M21" s="20"/>
      <c r="N21" s="21"/>
    </row>
    <row r="22" spans="2:14" x14ac:dyDescent="0.35">
      <c r="B22" s="37" t="s">
        <v>39</v>
      </c>
      <c r="C22" s="38"/>
      <c r="D22" s="38"/>
      <c r="E22" s="38"/>
      <c r="F22" s="38"/>
      <c r="G22" s="38"/>
      <c r="H22" s="38"/>
      <c r="I22" s="38"/>
      <c r="J22" s="38"/>
      <c r="K22" s="38"/>
      <c r="L22" s="38"/>
      <c r="M22" s="38"/>
      <c r="N22" s="39"/>
    </row>
    <row r="23" spans="2:14" ht="37.200000000000003" customHeight="1" x14ac:dyDescent="0.35">
      <c r="B23" s="42" t="s">
        <v>40</v>
      </c>
      <c r="C23" s="43"/>
      <c r="D23" s="43"/>
      <c r="E23" s="43"/>
      <c r="F23" s="43"/>
      <c r="G23" s="43"/>
      <c r="H23" s="43"/>
      <c r="I23" s="43"/>
      <c r="J23" s="43"/>
      <c r="K23" s="43"/>
      <c r="L23" s="43"/>
      <c r="M23" s="43"/>
      <c r="N23" s="44"/>
    </row>
    <row r="24" spans="2:14" ht="30" customHeight="1" x14ac:dyDescent="0.35">
      <c r="B24" s="11"/>
      <c r="C24" s="25" t="s">
        <v>8</v>
      </c>
      <c r="D24" s="13" t="s">
        <v>9</v>
      </c>
      <c r="E24" s="13" t="s">
        <v>10</v>
      </c>
      <c r="F24" s="13" t="s">
        <v>11</v>
      </c>
      <c r="G24" s="13" t="s">
        <v>12</v>
      </c>
      <c r="H24" s="13" t="s">
        <v>13</v>
      </c>
      <c r="I24" s="13" t="s">
        <v>14</v>
      </c>
      <c r="J24" s="13" t="s">
        <v>15</v>
      </c>
      <c r="K24" s="13" t="s">
        <v>16</v>
      </c>
      <c r="L24" s="13" t="s">
        <v>17</v>
      </c>
      <c r="M24" s="13" t="s">
        <v>18</v>
      </c>
      <c r="N24" s="12"/>
    </row>
    <row r="25" spans="2:14" x14ac:dyDescent="0.35">
      <c r="B25" s="22" t="s">
        <v>29</v>
      </c>
      <c r="C25" s="3">
        <f>SUM(D25:M25)</f>
        <v>0</v>
      </c>
      <c r="D25" s="4" t="str">
        <f>IF(AND(D16&gt;0,D16&lt;=5),0.5,IF(AND(D16&gt;=6,D16&lt;=15),1,IF(AND(D16&gt;15,D16&lt;=25),1.5,IF(AND(D16&gt;25,D16&lt;=40),2,IF(D16&gt;40,2.5,"")))))</f>
        <v/>
      </c>
      <c r="E25" s="4" t="str">
        <f>IF(AND(E16&gt;0,E16&lt;=5),0.5,IF(AND(E16&gt;=6,E16&lt;=15),1,IF(AND(E16&gt;15,E16&lt;=25),1.5,IF(AND(E16&gt;25,E16&lt;=40),2,IF(E16&gt;40,2.5,"")))))</f>
        <v/>
      </c>
      <c r="F25" s="4" t="str">
        <f t="shared" ref="F25:L25" si="0">IF(AND(F16&gt;0,F16&lt;=5),0.5,IF(AND(F16&gt;=6,F16&lt;=15),1,IF(AND(F16&gt;15,F16&lt;=25),1.5,IF(AND(F16&gt;25,F16&lt;=40),2,IF(F16&gt;40,2.5,"")))))</f>
        <v/>
      </c>
      <c r="G25" s="4" t="str">
        <f t="shared" si="0"/>
        <v/>
      </c>
      <c r="H25" s="4" t="str">
        <f t="shared" si="0"/>
        <v/>
      </c>
      <c r="I25" s="4" t="str">
        <f t="shared" si="0"/>
        <v/>
      </c>
      <c r="J25" s="4" t="str">
        <f t="shared" si="0"/>
        <v/>
      </c>
      <c r="K25" s="4" t="str">
        <f t="shared" si="0"/>
        <v/>
      </c>
      <c r="L25" s="4" t="str">
        <f t="shared" si="0"/>
        <v/>
      </c>
      <c r="M25" s="4" t="str">
        <f>IF(AND(M16&gt;0,M16&lt;=5),0.5,IF(AND(M16&gt;=6,M16&lt;=15),1,IF(AND(M16&gt;15,M16&lt;=25),1.5,IF(AND(M16&gt;25,M16&lt;=40),2,IF(M16&gt;40,2.5,"")))))</f>
        <v/>
      </c>
      <c r="N25" s="12"/>
    </row>
    <row r="26" spans="2:14" x14ac:dyDescent="0.35">
      <c r="B26" s="22" t="s">
        <v>30</v>
      </c>
      <c r="C26" s="3">
        <f>SUM(D26:M26)</f>
        <v>0</v>
      </c>
      <c r="D26" s="4" t="str">
        <f>IF(AND(D17&gt;0,D17&lt;=10),1,IF(AND(D17&gt;=11,D17&lt;=20),1.5,IF(D17&gt;20,2,"")))</f>
        <v/>
      </c>
      <c r="E26" s="4" t="str">
        <f t="shared" ref="E26:M26" si="1">IF(AND(E17&gt;0,E17&lt;=10),1,IF(AND(E17&gt;=11,E17&lt;=20),1.5,IF(E17&gt;20,2,"")))</f>
        <v/>
      </c>
      <c r="F26" s="4" t="str">
        <f t="shared" si="1"/>
        <v/>
      </c>
      <c r="G26" s="4" t="str">
        <f t="shared" si="1"/>
        <v/>
      </c>
      <c r="H26" s="4" t="str">
        <f t="shared" si="1"/>
        <v/>
      </c>
      <c r="I26" s="4" t="str">
        <f t="shared" si="1"/>
        <v/>
      </c>
      <c r="J26" s="4" t="str">
        <f t="shared" si="1"/>
        <v/>
      </c>
      <c r="K26" s="4" t="str">
        <f t="shared" si="1"/>
        <v/>
      </c>
      <c r="L26" s="4" t="str">
        <f t="shared" si="1"/>
        <v/>
      </c>
      <c r="M26" s="4" t="str">
        <f t="shared" si="1"/>
        <v/>
      </c>
      <c r="N26" s="12"/>
    </row>
    <row r="27" spans="2:14" x14ac:dyDescent="0.35">
      <c r="B27" s="22" t="s">
        <v>31</v>
      </c>
      <c r="C27" s="3" t="str">
        <f>IF(AND(C18&gt;=2,C18&lt;=5),1,IF(AND(C18&gt;=6,C18&lt;=10),1.5,IF(C18&gt;10,2,"")))</f>
        <v/>
      </c>
      <c r="D27" s="23"/>
      <c r="E27" s="13"/>
      <c r="F27" s="13"/>
      <c r="G27" s="13"/>
      <c r="H27" s="13"/>
      <c r="I27" s="13"/>
      <c r="J27" s="13"/>
      <c r="K27" s="13"/>
      <c r="L27" s="13"/>
      <c r="M27" s="13"/>
      <c r="N27" s="12"/>
    </row>
    <row r="28" spans="2:14" x14ac:dyDescent="0.35">
      <c r="B28" s="22" t="s">
        <v>32</v>
      </c>
      <c r="C28" s="3" t="str">
        <f>IF(AND(C19&gt;0,C19&lt;4),0.5,IF(AND(C19&gt;=4,C19&lt;=8),1,IF(AND(C19&gt;=9,C19&lt;=16),1.5,IF(C19&gt;24,2,""))))</f>
        <v/>
      </c>
      <c r="D28" s="23"/>
      <c r="E28" s="13"/>
      <c r="F28" s="13"/>
      <c r="G28" s="13"/>
      <c r="H28" s="13"/>
      <c r="I28" s="13"/>
      <c r="J28" s="13"/>
      <c r="K28" s="13"/>
      <c r="L28" s="13"/>
      <c r="M28" s="13"/>
      <c r="N28" s="12"/>
    </row>
    <row r="29" spans="2:14" x14ac:dyDescent="0.35">
      <c r="B29" s="22" t="s">
        <v>33</v>
      </c>
      <c r="C29" s="5">
        <v>1</v>
      </c>
      <c r="D29" s="40" t="s">
        <v>37</v>
      </c>
      <c r="E29" s="13"/>
      <c r="F29" s="13"/>
      <c r="G29" s="13"/>
      <c r="H29" s="13"/>
      <c r="I29" s="13"/>
      <c r="J29" s="13"/>
      <c r="K29" s="13"/>
      <c r="L29" s="13"/>
      <c r="M29" s="13"/>
      <c r="N29" s="12"/>
    </row>
    <row r="30" spans="2:14" x14ac:dyDescent="0.35">
      <c r="B30" s="22" t="s">
        <v>34</v>
      </c>
      <c r="C30" s="5">
        <v>1</v>
      </c>
      <c r="D30" s="23"/>
      <c r="E30" s="13"/>
      <c r="F30" s="13"/>
      <c r="G30" s="13"/>
      <c r="H30" s="13"/>
      <c r="I30" s="13"/>
      <c r="J30" s="13"/>
      <c r="K30" s="13"/>
      <c r="L30" s="13"/>
      <c r="M30" s="13"/>
      <c r="N30" s="12"/>
    </row>
    <row r="31" spans="2:14" ht="15.6" thickBot="1" x14ac:dyDescent="0.4">
      <c r="B31" s="11"/>
      <c r="D31" s="13"/>
      <c r="E31" s="13"/>
      <c r="F31" s="13"/>
      <c r="G31" s="13"/>
      <c r="H31" s="13"/>
      <c r="I31" s="13"/>
      <c r="J31" s="13"/>
      <c r="K31" s="13"/>
      <c r="L31" s="13"/>
      <c r="M31" s="13"/>
      <c r="N31" s="12"/>
    </row>
    <row r="32" spans="2:14" ht="19.2" thickBot="1" x14ac:dyDescent="0.45">
      <c r="B32" s="24"/>
      <c r="D32" s="47" t="s">
        <v>20</v>
      </c>
      <c r="E32" s="45">
        <f>SUM(C25:C30)</f>
        <v>2</v>
      </c>
      <c r="F32" s="46" t="s">
        <v>21</v>
      </c>
      <c r="G32" s="31"/>
      <c r="H32" s="31"/>
      <c r="I32" s="31"/>
      <c r="J32" s="31"/>
      <c r="K32" s="31"/>
      <c r="L32" s="31"/>
      <c r="M32" s="31"/>
      <c r="N32" s="12"/>
    </row>
    <row r="33" spans="2:14" x14ac:dyDescent="0.35">
      <c r="B33" s="11"/>
      <c r="C33" s="31"/>
      <c r="D33" s="31"/>
      <c r="E33" s="31"/>
      <c r="F33" s="31"/>
      <c r="G33" s="31"/>
      <c r="H33" s="31"/>
      <c r="I33" s="31"/>
      <c r="J33" s="31"/>
      <c r="K33" s="31"/>
      <c r="L33" s="31"/>
      <c r="M33" s="31"/>
      <c r="N33" s="12"/>
    </row>
    <row r="34" spans="2:14" x14ac:dyDescent="0.35">
      <c r="B34" s="11"/>
      <c r="C34" s="32" t="s">
        <v>35</v>
      </c>
      <c r="D34" s="35" t="s">
        <v>9</v>
      </c>
      <c r="E34" s="3" t="str">
        <f>IFERROR(D25+D26+($C$27/$C$18),"")</f>
        <v/>
      </c>
      <c r="F34" s="34" t="s">
        <v>21</v>
      </c>
      <c r="G34" s="35" t="s">
        <v>14</v>
      </c>
      <c r="H34" s="3" t="str">
        <f>IFERROR(I25+I26+($C$27/$C$18),"")</f>
        <v/>
      </c>
      <c r="I34" s="34" t="s">
        <v>21</v>
      </c>
      <c r="J34" s="31"/>
      <c r="K34" s="31"/>
      <c r="L34" s="31"/>
      <c r="M34" s="31"/>
      <c r="N34" s="12"/>
    </row>
    <row r="35" spans="2:14" x14ac:dyDescent="0.35">
      <c r="B35" s="11"/>
      <c r="C35" s="33" t="s">
        <v>36</v>
      </c>
      <c r="D35" s="35" t="s">
        <v>10</v>
      </c>
      <c r="E35" s="3" t="str">
        <f>IFERROR(E25+E26+($C$27/$C$18),"")</f>
        <v/>
      </c>
      <c r="F35" s="34" t="s">
        <v>21</v>
      </c>
      <c r="G35" s="35" t="s">
        <v>15</v>
      </c>
      <c r="H35" s="3" t="str">
        <f>IFERROR(J25+J26+($C$27/$C$18),"")</f>
        <v/>
      </c>
      <c r="I35" s="34" t="s">
        <v>21</v>
      </c>
      <c r="J35" s="31"/>
      <c r="K35" s="31"/>
      <c r="L35" s="31"/>
      <c r="M35" s="31"/>
      <c r="N35" s="12"/>
    </row>
    <row r="36" spans="2:14" x14ac:dyDescent="0.35">
      <c r="B36" s="11"/>
      <c r="C36" s="31"/>
      <c r="D36" s="35" t="s">
        <v>11</v>
      </c>
      <c r="E36" s="3" t="str">
        <f>IFERROR(F25+F26+($C$27/$C$18),"")</f>
        <v/>
      </c>
      <c r="F36" s="34" t="s">
        <v>21</v>
      </c>
      <c r="G36" s="35" t="s">
        <v>16</v>
      </c>
      <c r="H36" s="3" t="str">
        <f>IFERROR(K25+K26+($C$27/$C$18),"")</f>
        <v/>
      </c>
      <c r="I36" s="34" t="s">
        <v>21</v>
      </c>
      <c r="J36" s="31"/>
      <c r="K36" s="31"/>
      <c r="L36" s="31"/>
      <c r="M36" s="31"/>
      <c r="N36" s="12"/>
    </row>
    <row r="37" spans="2:14" x14ac:dyDescent="0.35">
      <c r="B37" s="11"/>
      <c r="C37" s="31"/>
      <c r="D37" s="35" t="s">
        <v>12</v>
      </c>
      <c r="E37" s="3" t="str">
        <f>IFERROR(G25+G26+($C$27/$C$18),"")</f>
        <v/>
      </c>
      <c r="F37" s="34" t="s">
        <v>21</v>
      </c>
      <c r="G37" s="35" t="s">
        <v>17</v>
      </c>
      <c r="H37" s="3" t="str">
        <f>IFERROR(L25+L26+($C$27/$C$18),"")</f>
        <v/>
      </c>
      <c r="I37" s="34" t="s">
        <v>21</v>
      </c>
      <c r="J37" s="31"/>
      <c r="K37" s="31"/>
      <c r="L37" s="31"/>
      <c r="M37" s="31"/>
      <c r="N37" s="12"/>
    </row>
    <row r="38" spans="2:14" x14ac:dyDescent="0.35">
      <c r="B38" s="11"/>
      <c r="C38" s="31"/>
      <c r="D38" s="35" t="s">
        <v>13</v>
      </c>
      <c r="E38" s="3" t="str">
        <f>IFERROR(H25+H26+($C$27/$C$18),"")</f>
        <v/>
      </c>
      <c r="F38" s="34" t="s">
        <v>21</v>
      </c>
      <c r="G38" s="35" t="s">
        <v>18</v>
      </c>
      <c r="H38" s="3" t="str">
        <f>IFERROR(M25+M26+($C$27/$C$18),"")</f>
        <v/>
      </c>
      <c r="I38" s="34" t="s">
        <v>21</v>
      </c>
      <c r="J38" s="31"/>
      <c r="K38" s="31"/>
      <c r="L38" s="31"/>
      <c r="M38" s="31"/>
      <c r="N38" s="12"/>
    </row>
    <row r="39" spans="2:14" x14ac:dyDescent="0.35">
      <c r="B39" s="17"/>
      <c r="C39" s="18"/>
      <c r="D39" s="18"/>
      <c r="E39" s="18"/>
      <c r="F39" s="18"/>
      <c r="G39" s="18"/>
      <c r="H39" s="18"/>
      <c r="I39" s="18"/>
      <c r="J39" s="18"/>
      <c r="K39" s="18"/>
      <c r="L39" s="18"/>
      <c r="M39" s="18"/>
      <c r="N39" s="19"/>
    </row>
  </sheetData>
  <sheetProtection algorithmName="SHA-512" hashValue="mJz91cykTiTiwwIlD2ROY/MzwFceGRuE/GIltT6ZQWQ9cUx8yHaZZif0pU8+mL5PCD3Hosuahg0b8VR/CA5egQ==" saltValue="4IcexkOinuXoAgm4MhK0BQ==" spinCount="100000" sheet="1" selectLockedCells="1"/>
  <mergeCells count="3">
    <mergeCell ref="B7:E7"/>
    <mergeCell ref="B22:N22"/>
    <mergeCell ref="B23:N23"/>
  </mergeCells>
  <phoneticPr fontId="4" type="noConversion"/>
  <hyperlinks>
    <hyperlink ref="F7" r:id="rId1" xr:uid="{FA9FDB85-A050-42F9-8F35-F6D937484C03}"/>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AB3BD22484E24C8008E156FCADED57" ma:contentTypeVersion="7" ma:contentTypeDescription="Create a new document." ma:contentTypeScope="" ma:versionID="7404c0934aaec88a77c24d02f17c91b2">
  <xsd:schema xmlns:xsd="http://www.w3.org/2001/XMLSchema" xmlns:xs="http://www.w3.org/2001/XMLSchema" xmlns:p="http://schemas.microsoft.com/office/2006/metadata/properties" xmlns:ns2="218a7ffc-491b-42ac-8cfe-de8873776243" targetNamespace="http://schemas.microsoft.com/office/2006/metadata/properties" ma:root="true" ma:fieldsID="8f0fbda8af358226f554c715170deeb6" ns2:_="">
    <xsd:import namespace="218a7ffc-491b-42ac-8cfe-de88737762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8a7ffc-491b-42ac-8cfe-de8873776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D8D6E3-2F74-4C9C-901D-9F6920B4A3E5}">
  <ds:schemaRefs>
    <ds:schemaRef ds:uri="http://schemas.microsoft.com/sharepoint/v3/contenttype/forms"/>
  </ds:schemaRefs>
</ds:datastoreItem>
</file>

<file path=customXml/itemProps2.xml><?xml version="1.0" encoding="utf-8"?>
<ds:datastoreItem xmlns:ds="http://schemas.openxmlformats.org/officeDocument/2006/customXml" ds:itemID="{9B88EB00-A923-48E9-832D-0EADC9FC6C9C}">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 ds:uri="http://purl.org/dc/dcmitype/"/>
    <ds:schemaRef ds:uri="http://purl.org/dc/elements/1.1/"/>
    <ds:schemaRef ds:uri="http://schemas.microsoft.com/office/infopath/2007/PartnerControls"/>
    <ds:schemaRef ds:uri="218a7ffc-491b-42ac-8cfe-de8873776243"/>
  </ds:schemaRefs>
</ds:datastoreItem>
</file>

<file path=customXml/itemProps3.xml><?xml version="1.0" encoding="utf-8"?>
<ds:datastoreItem xmlns:ds="http://schemas.openxmlformats.org/officeDocument/2006/customXml" ds:itemID="{F3CDA4E8-CA35-4021-A16A-FD7209713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8a7ffc-491b-42ac-8cfe-de8873776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SRA Duration 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Emilie Carroll</dc:creator>
  <cp:keywords/>
  <dc:description/>
  <cp:lastModifiedBy>Emilie Carroll</cp:lastModifiedBy>
  <cp:revision/>
  <dcterms:created xsi:type="dcterms:W3CDTF">2022-02-14T22:51:19Z</dcterms:created>
  <dcterms:modified xsi:type="dcterms:W3CDTF">2022-04-26T22:06:31Z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0x01010076AB3BD22484E24C8008E156FCADED57</vt:lpwstr>
  </property>
</Properties>
</file>